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uario\Documents\Licitações\Construção da sede\2ª Tomada de preços\"/>
    </mc:Choice>
  </mc:AlternateContent>
  <bookViews>
    <workbookView xWindow="0" yWindow="0" windowWidth="24000" windowHeight="96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L23" i="1" l="1"/>
  <c r="L22" i="1"/>
  <c r="L21" i="1"/>
  <c r="L20" i="1"/>
  <c r="L19" i="1"/>
  <c r="L18" i="1"/>
  <c r="L17" i="1"/>
  <c r="L16" i="1"/>
  <c r="L15" i="1"/>
  <c r="L14" i="1"/>
  <c r="L12" i="1"/>
  <c r="L13" i="1"/>
  <c r="L11" i="1" l="1"/>
  <c r="L25" i="1" s="1"/>
  <c r="L10" i="1"/>
  <c r="L9" i="1"/>
  <c r="L8" i="1"/>
  <c r="L27" i="1" l="1"/>
</calcChain>
</file>

<file path=xl/sharedStrings.xml><?xml version="1.0" encoding="utf-8"?>
<sst xmlns="http://schemas.openxmlformats.org/spreadsheetml/2006/main" count="69" uniqueCount="53">
  <si>
    <t xml:space="preserve">Planilha Orçamentária </t>
  </si>
  <si>
    <t xml:space="preserve">Referência </t>
  </si>
  <si>
    <t xml:space="preserve">SINAP </t>
  </si>
  <si>
    <t xml:space="preserve">ITEM </t>
  </si>
  <si>
    <t xml:space="preserve">CÓDIGO </t>
  </si>
  <si>
    <t xml:space="preserve">UNIDADE </t>
  </si>
  <si>
    <t xml:space="preserve">QUANTIDADE </t>
  </si>
  <si>
    <t>PREÇO</t>
  </si>
  <si>
    <t xml:space="preserve">VALOR </t>
  </si>
  <si>
    <t xml:space="preserve">Projeto de Prevenção e Combate a Inêndio e Pânico </t>
  </si>
  <si>
    <t>1.1</t>
  </si>
  <si>
    <t>1.2</t>
  </si>
  <si>
    <t>1.3</t>
  </si>
  <si>
    <t>1.4</t>
  </si>
  <si>
    <t>1.5</t>
  </si>
  <si>
    <t xml:space="preserve">Descrição </t>
  </si>
  <si>
    <t>Valor Do Orçamento</t>
  </si>
  <si>
    <t>Valor Total</t>
  </si>
  <si>
    <t>Patch panel cat6e 24 portas gigabit</t>
  </si>
  <si>
    <t>VOICE PANEL 50 PORTAS, CAT. 3</t>
  </si>
  <si>
    <t>switch gerenciavel 24 portas gigabit</t>
  </si>
  <si>
    <t>1.6</t>
  </si>
  <si>
    <t>1.7</t>
  </si>
  <si>
    <t>1.8</t>
  </si>
  <si>
    <t>1.9</t>
  </si>
  <si>
    <t>1.10</t>
  </si>
  <si>
    <t>1.11</t>
  </si>
  <si>
    <t>1.12</t>
  </si>
  <si>
    <t>1.13</t>
  </si>
  <si>
    <t>CABO DE PAR TRANCADO UTP, 4 PARES, CATEGORIA 6</t>
  </si>
  <si>
    <t>Patch Cord Rj45 Categoria 6 Cabo Utp Flex 1,5m amarelo</t>
  </si>
  <si>
    <t>Patch Cord Rj45 Categoria 6 Cabo Utp Flex 1,5m azul</t>
  </si>
  <si>
    <t>Patch Cord Rj45 Categoria 6 Cabo Utp Flex 1,5m vermelho</t>
  </si>
  <si>
    <t>39599/SINAPI</t>
  </si>
  <si>
    <t>98302/SINAPI</t>
  </si>
  <si>
    <t>METROS</t>
  </si>
  <si>
    <t>Mini Rack De Parede 9u X 450mm C/ Visor Vidro Cor Preta</t>
  </si>
  <si>
    <t>Régua Protetor Filtro De Linha 19 1u'' Rack 12 Tomadas</t>
  </si>
  <si>
    <t>Frente Falsa Ou Painel De Fechamento Para Rack 1u X 19!</t>
  </si>
  <si>
    <t>1.14</t>
  </si>
  <si>
    <t>1.15</t>
  </si>
  <si>
    <t>1.16</t>
  </si>
  <si>
    <t>Módulo Conector Keystone Rj45 Cat6</t>
  </si>
  <si>
    <t>Placa 2 Postos Afastados 4x2 Branca</t>
  </si>
  <si>
    <t>Access point indoor AP</t>
  </si>
  <si>
    <t>central pabx 32 ramais / 8 linhas</t>
  </si>
  <si>
    <t>Placa Ramal Analogica 4 Ramais</t>
  </si>
  <si>
    <t>nobreak bivolt 1440 va</t>
  </si>
  <si>
    <t xml:space="preserve">Endereço: Rua Januário Lima, n° 55, bairro Jardim Américo, Rio Pomba </t>
  </si>
  <si>
    <t xml:space="preserve">Proprietário: Cçâmara Municipal de Rio Pomba </t>
  </si>
  <si>
    <t>1.17</t>
  </si>
  <si>
    <t xml:space="preserve">Mão de obra de instalação + configuração </t>
  </si>
  <si>
    <t>* Produtos que apresentam código 3 cotados de acordo com os preços apresentados pela empresa R&amp;S Tecnologias e Serviços.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</si>
</sst>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44" fontId="0" fillId="0" borderId="1" xfId="1" applyFon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33</xdr:row>
      <xdr:rowOff>133350</xdr:rowOff>
    </xdr:from>
    <xdr:ext cx="7172325" cy="466724"/>
    <xdr:sp macro="" textlink="">
      <xdr:nvSpPr>
        <xdr:cNvPr id="4" name="CaixaDeTexto 3"/>
        <xdr:cNvSpPr txBox="1"/>
      </xdr:nvSpPr>
      <xdr:spPr>
        <a:xfrm>
          <a:off x="1895475" y="6419850"/>
          <a:ext cx="7172325" cy="4667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3"/>
  <sheetViews>
    <sheetView tabSelected="1" workbookViewId="0">
      <selection activeCell="L19" sqref="L19"/>
    </sheetView>
  </sheetViews>
  <sheetFormatPr defaultRowHeight="15" x14ac:dyDescent="0.25"/>
  <cols>
    <col min="3" max="3" width="64" customWidth="1"/>
    <col min="12" max="12" width="16.28515625" customWidth="1"/>
  </cols>
  <sheetData>
    <row r="2" spans="2:13" x14ac:dyDescent="0.25"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2:13" x14ac:dyDescent="0.25">
      <c r="B3" s="20" t="s">
        <v>48</v>
      </c>
      <c r="C3" s="20"/>
      <c r="D3" s="20"/>
      <c r="E3" s="20"/>
      <c r="F3" s="20"/>
      <c r="G3" s="20"/>
      <c r="H3" s="20"/>
      <c r="I3" s="20"/>
      <c r="J3" s="20" t="s">
        <v>1</v>
      </c>
      <c r="K3" s="20"/>
      <c r="L3" s="20"/>
    </row>
    <row r="4" spans="2:13" x14ac:dyDescent="0.25">
      <c r="B4" s="20" t="s">
        <v>49</v>
      </c>
      <c r="C4" s="20"/>
      <c r="D4" s="20"/>
      <c r="E4" s="20"/>
      <c r="F4" s="20"/>
      <c r="G4" s="20"/>
      <c r="H4" s="20"/>
      <c r="I4" s="20"/>
      <c r="J4" s="20" t="s">
        <v>2</v>
      </c>
      <c r="K4" s="20"/>
      <c r="L4" s="20"/>
    </row>
    <row r="5" spans="2:13" x14ac:dyDescent="0.25">
      <c r="B5" s="20"/>
      <c r="C5" s="20"/>
      <c r="D5" s="20"/>
      <c r="E5" s="20"/>
      <c r="F5" s="20"/>
      <c r="G5" s="20"/>
      <c r="H5" s="20"/>
      <c r="I5" s="20"/>
      <c r="J5" s="22">
        <v>44379</v>
      </c>
      <c r="K5" s="20"/>
      <c r="L5" s="20"/>
    </row>
    <row r="6" spans="2:13" x14ac:dyDescent="0.25">
      <c r="B6" s="1" t="s">
        <v>3</v>
      </c>
      <c r="C6" s="1" t="s">
        <v>15</v>
      </c>
      <c r="D6" s="20" t="s">
        <v>4</v>
      </c>
      <c r="E6" s="20"/>
      <c r="F6" s="20" t="s">
        <v>5</v>
      </c>
      <c r="G6" s="20"/>
      <c r="H6" s="20" t="s">
        <v>6</v>
      </c>
      <c r="I6" s="20"/>
      <c r="J6" s="20" t="s">
        <v>7</v>
      </c>
      <c r="K6" s="20"/>
      <c r="L6" s="1" t="s">
        <v>8</v>
      </c>
    </row>
    <row r="7" spans="2:13" x14ac:dyDescent="0.25">
      <c r="B7" s="2">
        <v>1</v>
      </c>
      <c r="C7" s="2"/>
      <c r="D7" s="20" t="s">
        <v>9</v>
      </c>
      <c r="E7" s="20"/>
      <c r="F7" s="20"/>
      <c r="G7" s="20"/>
      <c r="H7" s="20"/>
      <c r="I7" s="20"/>
      <c r="J7" s="20"/>
      <c r="K7" s="20"/>
      <c r="L7" s="20"/>
    </row>
    <row r="8" spans="2:13" x14ac:dyDescent="0.25">
      <c r="B8" s="2" t="s">
        <v>10</v>
      </c>
      <c r="C8" s="4" t="s">
        <v>18</v>
      </c>
      <c r="D8" s="20" t="s">
        <v>34</v>
      </c>
      <c r="E8" s="20"/>
      <c r="F8" s="20" t="s">
        <v>5</v>
      </c>
      <c r="G8" s="20"/>
      <c r="H8" s="20">
        <v>2</v>
      </c>
      <c r="I8" s="20"/>
      <c r="J8" s="21">
        <v>1675</v>
      </c>
      <c r="K8" s="21"/>
      <c r="L8" s="5">
        <f>H8*J8</f>
        <v>3350</v>
      </c>
    </row>
    <row r="9" spans="2:13" x14ac:dyDescent="0.25">
      <c r="B9" s="2" t="s">
        <v>11</v>
      </c>
      <c r="C9" s="3" t="s">
        <v>19</v>
      </c>
      <c r="D9" s="20">
        <v>3</v>
      </c>
      <c r="E9" s="20"/>
      <c r="F9" s="20" t="s">
        <v>5</v>
      </c>
      <c r="G9" s="20"/>
      <c r="H9" s="20">
        <v>1</v>
      </c>
      <c r="I9" s="20"/>
      <c r="J9" s="21">
        <v>515.20000000000005</v>
      </c>
      <c r="K9" s="21"/>
      <c r="L9" s="5">
        <f>J9*H9</f>
        <v>515.20000000000005</v>
      </c>
    </row>
    <row r="10" spans="2:13" x14ac:dyDescent="0.25">
      <c r="B10" s="2" t="s">
        <v>12</v>
      </c>
      <c r="C10" s="2" t="s">
        <v>20</v>
      </c>
      <c r="D10" s="20">
        <v>3</v>
      </c>
      <c r="E10" s="20"/>
      <c r="F10" s="20" t="s">
        <v>5</v>
      </c>
      <c r="G10" s="20"/>
      <c r="H10" s="20">
        <v>2</v>
      </c>
      <c r="I10" s="20"/>
      <c r="J10" s="21">
        <v>2715.2</v>
      </c>
      <c r="K10" s="21"/>
      <c r="L10" s="5">
        <f>J10*H10</f>
        <v>5430.4</v>
      </c>
    </row>
    <row r="11" spans="2:13" x14ac:dyDescent="0.25">
      <c r="B11" s="2" t="s">
        <v>13</v>
      </c>
      <c r="C11" s="3" t="s">
        <v>31</v>
      </c>
      <c r="D11" s="20">
        <v>3</v>
      </c>
      <c r="E11" s="20"/>
      <c r="F11" s="20" t="s">
        <v>5</v>
      </c>
      <c r="G11" s="20"/>
      <c r="H11" s="20">
        <v>28</v>
      </c>
      <c r="I11" s="20"/>
      <c r="J11" s="21">
        <v>27.25</v>
      </c>
      <c r="K11" s="21"/>
      <c r="L11" s="5">
        <f>J11*H11</f>
        <v>763</v>
      </c>
    </row>
    <row r="12" spans="2:13" x14ac:dyDescent="0.25">
      <c r="B12" s="2" t="s">
        <v>14</v>
      </c>
      <c r="C12" s="3" t="s">
        <v>30</v>
      </c>
      <c r="D12" s="20">
        <v>3</v>
      </c>
      <c r="E12" s="20"/>
      <c r="F12" s="20" t="s">
        <v>5</v>
      </c>
      <c r="G12" s="20"/>
      <c r="H12" s="20">
        <v>25</v>
      </c>
      <c r="I12" s="20"/>
      <c r="J12" s="21">
        <v>27.25</v>
      </c>
      <c r="K12" s="21"/>
      <c r="L12" s="5">
        <f t="shared" ref="L12:L24" si="0">J12*H12</f>
        <v>681.25</v>
      </c>
    </row>
    <row r="13" spans="2:13" x14ac:dyDescent="0.25">
      <c r="B13" s="2" t="s">
        <v>21</v>
      </c>
      <c r="C13" s="3" t="s">
        <v>32</v>
      </c>
      <c r="D13" s="20">
        <v>3</v>
      </c>
      <c r="E13" s="20"/>
      <c r="F13" s="20" t="s">
        <v>5</v>
      </c>
      <c r="G13" s="20"/>
      <c r="H13" s="20">
        <v>4</v>
      </c>
      <c r="I13" s="20"/>
      <c r="J13" s="21">
        <v>27.25</v>
      </c>
      <c r="K13" s="21"/>
      <c r="L13" s="5">
        <f t="shared" si="0"/>
        <v>109</v>
      </c>
    </row>
    <row r="14" spans="2:13" x14ac:dyDescent="0.25">
      <c r="B14" s="2" t="s">
        <v>22</v>
      </c>
      <c r="C14" s="3" t="s">
        <v>29</v>
      </c>
      <c r="D14" s="20" t="s">
        <v>33</v>
      </c>
      <c r="E14" s="20"/>
      <c r="F14" s="20" t="s">
        <v>35</v>
      </c>
      <c r="G14" s="20"/>
      <c r="H14" s="20">
        <v>1100</v>
      </c>
      <c r="I14" s="20"/>
      <c r="J14" s="21">
        <v>3.2</v>
      </c>
      <c r="K14" s="21"/>
      <c r="L14" s="5">
        <f t="shared" si="0"/>
        <v>3520</v>
      </c>
      <c r="M14" s="2"/>
    </row>
    <row r="15" spans="2:13" x14ac:dyDescent="0.25">
      <c r="B15" s="2" t="s">
        <v>23</v>
      </c>
      <c r="C15" s="3" t="s">
        <v>36</v>
      </c>
      <c r="D15" s="20">
        <v>3</v>
      </c>
      <c r="E15" s="20"/>
      <c r="F15" s="20" t="s">
        <v>5</v>
      </c>
      <c r="G15" s="20"/>
      <c r="H15" s="20">
        <v>1</v>
      </c>
      <c r="I15" s="20"/>
      <c r="J15" s="21">
        <v>585</v>
      </c>
      <c r="K15" s="21"/>
      <c r="L15" s="5">
        <f t="shared" si="0"/>
        <v>585</v>
      </c>
    </row>
    <row r="16" spans="2:13" x14ac:dyDescent="0.25">
      <c r="B16" s="2" t="s">
        <v>24</v>
      </c>
      <c r="C16" s="3" t="s">
        <v>37</v>
      </c>
      <c r="D16" s="20">
        <v>3</v>
      </c>
      <c r="E16" s="20"/>
      <c r="F16" s="20" t="s">
        <v>5</v>
      </c>
      <c r="G16" s="20"/>
      <c r="H16" s="20">
        <v>2</v>
      </c>
      <c r="I16" s="20"/>
      <c r="J16" s="21">
        <v>97.85</v>
      </c>
      <c r="K16" s="21"/>
      <c r="L16" s="5">
        <f t="shared" si="0"/>
        <v>195.7</v>
      </c>
    </row>
    <row r="17" spans="2:12" x14ac:dyDescent="0.25">
      <c r="B17" s="2" t="s">
        <v>25</v>
      </c>
      <c r="C17" s="3" t="s">
        <v>38</v>
      </c>
      <c r="D17" s="20">
        <v>3</v>
      </c>
      <c r="E17" s="20"/>
      <c r="F17" s="20" t="s">
        <v>5</v>
      </c>
      <c r="G17" s="20"/>
      <c r="H17" s="20">
        <v>6</v>
      </c>
      <c r="I17" s="20"/>
      <c r="J17" s="21">
        <v>24.95</v>
      </c>
      <c r="K17" s="21"/>
      <c r="L17" s="5">
        <f t="shared" si="0"/>
        <v>149.69999999999999</v>
      </c>
    </row>
    <row r="18" spans="2:12" x14ac:dyDescent="0.25">
      <c r="B18" s="2" t="s">
        <v>26</v>
      </c>
      <c r="C18" s="3" t="s">
        <v>42</v>
      </c>
      <c r="D18" s="20">
        <v>3</v>
      </c>
      <c r="E18" s="20"/>
      <c r="F18" s="20" t="s">
        <v>5</v>
      </c>
      <c r="G18" s="20"/>
      <c r="H18" s="20">
        <v>53</v>
      </c>
      <c r="I18" s="20"/>
      <c r="J18" s="21">
        <v>28.95</v>
      </c>
      <c r="K18" s="21"/>
      <c r="L18" s="5">
        <f t="shared" si="0"/>
        <v>1534.35</v>
      </c>
    </row>
    <row r="19" spans="2:12" x14ac:dyDescent="0.25">
      <c r="B19" s="2" t="s">
        <v>27</v>
      </c>
      <c r="C19" s="3" t="s">
        <v>43</v>
      </c>
      <c r="D19" s="20">
        <v>3</v>
      </c>
      <c r="E19" s="20"/>
      <c r="F19" s="20" t="s">
        <v>5</v>
      </c>
      <c r="G19" s="20"/>
      <c r="H19" s="20">
        <v>28</v>
      </c>
      <c r="I19" s="20"/>
      <c r="J19" s="21">
        <v>4.1500000000000004</v>
      </c>
      <c r="K19" s="21"/>
      <c r="L19" s="5">
        <f t="shared" si="0"/>
        <v>116.20000000000002</v>
      </c>
    </row>
    <row r="20" spans="2:12" x14ac:dyDescent="0.25">
      <c r="B20" s="2" t="s">
        <v>28</v>
      </c>
      <c r="C20" s="2" t="s">
        <v>44</v>
      </c>
      <c r="D20" s="20">
        <v>3</v>
      </c>
      <c r="E20" s="20"/>
      <c r="F20" s="20" t="s">
        <v>5</v>
      </c>
      <c r="G20" s="20"/>
      <c r="H20" s="20">
        <v>3</v>
      </c>
      <c r="I20" s="20"/>
      <c r="J20" s="21">
        <v>445</v>
      </c>
      <c r="K20" s="21"/>
      <c r="L20" s="5">
        <f t="shared" si="0"/>
        <v>1335</v>
      </c>
    </row>
    <row r="21" spans="2:12" x14ac:dyDescent="0.25">
      <c r="B21" s="2" t="s">
        <v>39</v>
      </c>
      <c r="C21" s="3" t="s">
        <v>45</v>
      </c>
      <c r="D21" s="20">
        <v>3</v>
      </c>
      <c r="E21" s="20"/>
      <c r="F21" s="20" t="s">
        <v>5</v>
      </c>
      <c r="G21" s="20"/>
      <c r="H21" s="20">
        <v>1</v>
      </c>
      <c r="I21" s="20"/>
      <c r="J21" s="21">
        <v>1675.2</v>
      </c>
      <c r="K21" s="21"/>
      <c r="L21" s="5">
        <f t="shared" si="0"/>
        <v>1675.2</v>
      </c>
    </row>
    <row r="22" spans="2:12" x14ac:dyDescent="0.25">
      <c r="B22" s="2" t="s">
        <v>40</v>
      </c>
      <c r="C22" s="3" t="s">
        <v>46</v>
      </c>
      <c r="D22" s="20">
        <v>3</v>
      </c>
      <c r="E22" s="20"/>
      <c r="F22" s="20" t="s">
        <v>5</v>
      </c>
      <c r="G22" s="20"/>
      <c r="H22" s="20">
        <v>5</v>
      </c>
      <c r="I22" s="20"/>
      <c r="J22" s="21">
        <v>385</v>
      </c>
      <c r="K22" s="21"/>
      <c r="L22" s="5">
        <f t="shared" si="0"/>
        <v>1925</v>
      </c>
    </row>
    <row r="23" spans="2:12" x14ac:dyDescent="0.25">
      <c r="B23" s="2" t="s">
        <v>41</v>
      </c>
      <c r="C23" s="2" t="s">
        <v>47</v>
      </c>
      <c r="D23" s="20">
        <v>3</v>
      </c>
      <c r="E23" s="20"/>
      <c r="F23" s="20" t="s">
        <v>5</v>
      </c>
      <c r="G23" s="20"/>
      <c r="H23" s="20">
        <v>1</v>
      </c>
      <c r="I23" s="20"/>
      <c r="J23" s="21">
        <v>908.19</v>
      </c>
      <c r="K23" s="21"/>
      <c r="L23" s="5">
        <f t="shared" si="0"/>
        <v>908.19</v>
      </c>
    </row>
    <row r="24" spans="2:12" x14ac:dyDescent="0.25">
      <c r="B24" s="2" t="s">
        <v>50</v>
      </c>
      <c r="C24" s="2" t="s">
        <v>51</v>
      </c>
      <c r="D24" s="20">
        <v>3</v>
      </c>
      <c r="E24" s="20"/>
      <c r="F24" s="20" t="s">
        <v>5</v>
      </c>
      <c r="G24" s="20"/>
      <c r="H24" s="20">
        <v>1</v>
      </c>
      <c r="I24" s="20"/>
      <c r="J24" s="21">
        <v>5825.95</v>
      </c>
      <c r="K24" s="21"/>
      <c r="L24" s="7">
        <f t="shared" si="0"/>
        <v>5825.95</v>
      </c>
    </row>
    <row r="25" spans="2:12" x14ac:dyDescent="0.25">
      <c r="B25" s="24" t="s">
        <v>52</v>
      </c>
      <c r="C25" s="25"/>
      <c r="D25" s="25"/>
      <c r="E25" s="25"/>
      <c r="F25" s="25"/>
      <c r="G25" s="26"/>
      <c r="H25" s="23" t="s">
        <v>16</v>
      </c>
      <c r="I25" s="23"/>
      <c r="J25" s="23"/>
      <c r="K25" s="23"/>
      <c r="L25" s="6">
        <f>SUM(L8:L24)</f>
        <v>28619.14</v>
      </c>
    </row>
    <row r="26" spans="2:12" x14ac:dyDescent="0.25">
      <c r="B26" s="27"/>
      <c r="C26" s="28"/>
      <c r="D26" s="28"/>
      <c r="E26" s="28"/>
      <c r="F26" s="28"/>
      <c r="G26" s="29"/>
      <c r="H26" s="23"/>
      <c r="I26" s="23"/>
      <c r="J26" s="23"/>
      <c r="K26" s="23"/>
      <c r="L26" s="5"/>
    </row>
    <row r="27" spans="2:12" x14ac:dyDescent="0.25">
      <c r="B27" s="30"/>
      <c r="C27" s="31"/>
      <c r="D27" s="31"/>
      <c r="E27" s="31"/>
      <c r="F27" s="31"/>
      <c r="G27" s="32"/>
      <c r="H27" s="23" t="s">
        <v>17</v>
      </c>
      <c r="I27" s="23"/>
      <c r="J27" s="23"/>
      <c r="K27" s="23"/>
      <c r="L27" s="5">
        <f>L25+L26</f>
        <v>28619.14</v>
      </c>
    </row>
    <row r="28" spans="2:12" x14ac:dyDescent="0.25"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3"/>
    </row>
    <row r="29" spans="2:12" x14ac:dyDescent="0.25"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6"/>
    </row>
    <row r="30" spans="2:12" x14ac:dyDescent="0.25"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6"/>
    </row>
    <row r="31" spans="2:12" x14ac:dyDescent="0.2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6"/>
    </row>
    <row r="32" spans="2:12" x14ac:dyDescent="0.25"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9"/>
    </row>
    <row r="33" spans="2:13" x14ac:dyDescent="0.25"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10"/>
    </row>
  </sheetData>
  <mergeCells count="85">
    <mergeCell ref="F9:G9"/>
    <mergeCell ref="J9:K9"/>
    <mergeCell ref="J10:K10"/>
    <mergeCell ref="J11:K11"/>
    <mergeCell ref="J23:K23"/>
    <mergeCell ref="H8:I8"/>
    <mergeCell ref="H9:I9"/>
    <mergeCell ref="H10:I10"/>
    <mergeCell ref="H11:I11"/>
    <mergeCell ref="H23:I23"/>
    <mergeCell ref="F10:G10"/>
    <mergeCell ref="F11:G11"/>
    <mergeCell ref="F23:G23"/>
    <mergeCell ref="D9:E9"/>
    <mergeCell ref="D10:E10"/>
    <mergeCell ref="D11:E11"/>
    <mergeCell ref="D23:E23"/>
    <mergeCell ref="D12:E12"/>
    <mergeCell ref="F12:G12"/>
    <mergeCell ref="D17:E17"/>
    <mergeCell ref="F17:G17"/>
    <mergeCell ref="D22:E22"/>
    <mergeCell ref="F22:G22"/>
    <mergeCell ref="D21:E21"/>
    <mergeCell ref="F21:G21"/>
    <mergeCell ref="D16:E16"/>
    <mergeCell ref="D8:E8"/>
    <mergeCell ref="B2:L2"/>
    <mergeCell ref="B3:I3"/>
    <mergeCell ref="B4:I4"/>
    <mergeCell ref="B5:I5"/>
    <mergeCell ref="J3:L3"/>
    <mergeCell ref="J4:L4"/>
    <mergeCell ref="J5:L5"/>
    <mergeCell ref="D6:E6"/>
    <mergeCell ref="F6:G6"/>
    <mergeCell ref="H6:I6"/>
    <mergeCell ref="J6:K6"/>
    <mergeCell ref="D7:L7"/>
    <mergeCell ref="J8:K8"/>
    <mergeCell ref="F8:G8"/>
    <mergeCell ref="H12:I12"/>
    <mergeCell ref="J12:K12"/>
    <mergeCell ref="D13:E13"/>
    <mergeCell ref="F13:G13"/>
    <mergeCell ref="H13:I13"/>
    <mergeCell ref="J13:K13"/>
    <mergeCell ref="D19:E19"/>
    <mergeCell ref="F19:G19"/>
    <mergeCell ref="H19:I19"/>
    <mergeCell ref="J19:K19"/>
    <mergeCell ref="D20:E20"/>
    <mergeCell ref="F20:G20"/>
    <mergeCell ref="H20:I20"/>
    <mergeCell ref="J20:K20"/>
    <mergeCell ref="J17:K17"/>
    <mergeCell ref="H21:I21"/>
    <mergeCell ref="J21:K21"/>
    <mergeCell ref="H18:I18"/>
    <mergeCell ref="J18:K18"/>
    <mergeCell ref="H22:I22"/>
    <mergeCell ref="J22:K22"/>
    <mergeCell ref="D14:E14"/>
    <mergeCell ref="F14:G14"/>
    <mergeCell ref="H14:I14"/>
    <mergeCell ref="J14:K14"/>
    <mergeCell ref="D15:E15"/>
    <mergeCell ref="F15:G15"/>
    <mergeCell ref="H15:I15"/>
    <mergeCell ref="J15:K15"/>
    <mergeCell ref="F16:G16"/>
    <mergeCell ref="H16:I16"/>
    <mergeCell ref="J16:K16"/>
    <mergeCell ref="D18:E18"/>
    <mergeCell ref="F18:G18"/>
    <mergeCell ref="H17:I17"/>
    <mergeCell ref="B28:L32"/>
    <mergeCell ref="D24:E24"/>
    <mergeCell ref="F24:G24"/>
    <mergeCell ref="H24:I24"/>
    <mergeCell ref="J24:K24"/>
    <mergeCell ref="H25:K25"/>
    <mergeCell ref="H26:K26"/>
    <mergeCell ref="H27:K27"/>
    <mergeCell ref="B25:G27"/>
  </mergeCells>
  <pageMargins left="0.25" right="0.25" top="0.75" bottom="0.75" header="0.3" footer="0.3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Breno</dc:creator>
  <cp:lastModifiedBy>Usuario</cp:lastModifiedBy>
  <cp:lastPrinted>2021-07-02T13:44:10Z</cp:lastPrinted>
  <dcterms:created xsi:type="dcterms:W3CDTF">2021-05-18T11:52:41Z</dcterms:created>
  <dcterms:modified xsi:type="dcterms:W3CDTF">2021-10-21T19:44:03Z</dcterms:modified>
</cp:coreProperties>
</file>